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j-ar\OneDrive\デスクトップ\第21回冬季錬成会\要項・申込書\"/>
    </mc:Choice>
  </mc:AlternateContent>
  <xr:revisionPtr revIDLastSave="0" documentId="13_ncr:1_{A17D1FC1-75B2-4F27-A199-35DF41201A38}" xr6:coauthVersionLast="47" xr6:coauthVersionMax="47" xr10:uidLastSave="{00000000-0000-0000-0000-000000000000}"/>
  <bookViews>
    <workbookView xWindow="0" yWindow="0" windowWidth="19200" windowHeight="10080" xr2:uid="{00000000-000D-0000-FFFF-FFFF00000000}"/>
  </bookViews>
  <sheets>
    <sheet name="申込書兼注文書" sheetId="4" r:id="rId1"/>
    <sheet name="Sheet2" sheetId="2" r:id="rId2"/>
  </sheets>
  <definedNames>
    <definedName name="_xlnm.Print_Area" localSheetId="0">申込書兼注文書!$A$1:$V$34</definedName>
    <definedName name="カテゴリー">申込書兼注文書!$R$6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0" i="4" l="1"/>
  <c r="N30" i="4" s="1"/>
  <c r="G29" i="4"/>
  <c r="G28" i="4"/>
  <c r="G27" i="4"/>
  <c r="L32" i="4"/>
  <c r="N32" i="4" s="1"/>
  <c r="L31" i="4"/>
  <c r="L33" i="4" l="1"/>
  <c r="N31" i="4"/>
  <c r="N33" i="4" s="1"/>
  <c r="N34" i="4" s="1"/>
</calcChain>
</file>

<file path=xl/sharedStrings.xml><?xml version="1.0" encoding="utf-8"?>
<sst xmlns="http://schemas.openxmlformats.org/spreadsheetml/2006/main" count="57" uniqueCount="42">
  <si>
    <t>チーム名</t>
    <rPh sb="3" eb="4">
      <t>メイ</t>
    </rPh>
    <phoneticPr fontId="1"/>
  </si>
  <si>
    <t>携帯</t>
    <rPh sb="0" eb="2">
      <t>ケイタイ</t>
    </rPh>
    <phoneticPr fontId="1"/>
  </si>
  <si>
    <t>個</t>
    <rPh sb="0" eb="1">
      <t>コ</t>
    </rPh>
    <phoneticPr fontId="1"/>
  </si>
  <si>
    <t>連  絡  先</t>
    <rPh sb="0" eb="1">
      <t>レン</t>
    </rPh>
    <rPh sb="3" eb="4">
      <t>ラク</t>
    </rPh>
    <rPh sb="6" eb="7">
      <t>サキ</t>
    </rPh>
    <phoneticPr fontId="1"/>
  </si>
  <si>
    <t>懇親会参加人数</t>
    <rPh sb="0" eb="3">
      <t>コンシンカイ</t>
    </rPh>
    <rPh sb="3" eb="5">
      <t>サンカ</t>
    </rPh>
    <rPh sb="5" eb="7">
      <t>ニンズウ</t>
    </rPh>
    <phoneticPr fontId="1"/>
  </si>
  <si>
    <t>人</t>
    <rPh sb="0" eb="1">
      <t>ニン</t>
    </rPh>
    <phoneticPr fontId="1"/>
  </si>
  <si>
    <t>自宅</t>
    <rPh sb="0" eb="2">
      <t>ジタク</t>
    </rPh>
    <phoneticPr fontId="1"/>
  </si>
  <si>
    <t>メールアドレス</t>
    <phoneticPr fontId="1"/>
  </si>
  <si>
    <t>カテゴリー</t>
    <phoneticPr fontId="1"/>
  </si>
  <si>
    <t>リストからお選びください</t>
    <rPh sb="6" eb="7">
      <t>エラ</t>
    </rPh>
    <phoneticPr fontId="1"/>
  </si>
  <si>
    <t>参加希望日</t>
    <rPh sb="0" eb="5">
      <t>サンカキボウビ</t>
    </rPh>
    <phoneticPr fontId="1"/>
  </si>
  <si>
    <t>2日間</t>
    <rPh sb="1" eb="3">
      <t>ニチカン</t>
    </rPh>
    <phoneticPr fontId="1"/>
  </si>
  <si>
    <t>円</t>
    <rPh sb="0" eb="1">
      <t>エン</t>
    </rPh>
    <phoneticPr fontId="1"/>
  </si>
  <si>
    <t>600円×</t>
    <rPh sb="3" eb="4">
      <t>エン</t>
    </rPh>
    <phoneticPr fontId="1"/>
  </si>
  <si>
    <t>6００円×</t>
    <rPh sb="3" eb="4">
      <t>エン</t>
    </rPh>
    <phoneticPr fontId="1"/>
  </si>
  <si>
    <t>参加費合計</t>
    <rPh sb="0" eb="3">
      <t>サンカヒ</t>
    </rPh>
    <rPh sb="3" eb="5">
      <t>ゴウケイ</t>
    </rPh>
    <phoneticPr fontId="1"/>
  </si>
  <si>
    <t>２日間　合計</t>
    <rPh sb="1" eb="3">
      <t>ニチカン</t>
    </rPh>
    <rPh sb="4" eb="6">
      <t>ゴウケイ</t>
    </rPh>
    <phoneticPr fontId="1"/>
  </si>
  <si>
    <t>２日間</t>
    <rPh sb="1" eb="3">
      <t>ニチカン</t>
    </rPh>
    <phoneticPr fontId="1"/>
  </si>
  <si>
    <t>参加希望日</t>
    <rPh sb="0" eb="2">
      <t>サンカ</t>
    </rPh>
    <rPh sb="2" eb="4">
      <t>キボウ</t>
    </rPh>
    <rPh sb="4" eb="5">
      <t>ビ</t>
    </rPh>
    <phoneticPr fontId="1"/>
  </si>
  <si>
    <t>参加人数を入力してください</t>
    <rPh sb="0" eb="2">
      <t>サンカ</t>
    </rPh>
    <rPh sb="2" eb="4">
      <t>ニンズウ</t>
    </rPh>
    <rPh sb="5" eb="7">
      <t>ニュウリョク</t>
    </rPh>
    <phoneticPr fontId="1"/>
  </si>
  <si>
    <t>必要個数を入力してください</t>
    <rPh sb="0" eb="4">
      <t>ヒツヨウコスウ</t>
    </rPh>
    <rPh sb="5" eb="7">
      <t>ニュウリョク</t>
    </rPh>
    <phoneticPr fontId="1"/>
  </si>
  <si>
    <t>1個　600円</t>
  </si>
  <si>
    <t>お弁当注文</t>
    <rPh sb="1" eb="3">
      <t>ベントウ</t>
    </rPh>
    <rPh sb="3" eb="5">
      <t>チュウモン</t>
    </rPh>
    <phoneticPr fontId="1"/>
  </si>
  <si>
    <t>参加希望の欄に 〇 を選択してください</t>
    <rPh sb="0" eb="2">
      <t>サンカ</t>
    </rPh>
    <rPh sb="2" eb="4">
      <t>キボウ</t>
    </rPh>
    <rPh sb="5" eb="6">
      <t>ラン</t>
    </rPh>
    <rPh sb="11" eb="13">
      <t>センタク</t>
    </rPh>
    <phoneticPr fontId="1"/>
  </si>
  <si>
    <t>18日のみ</t>
    <rPh sb="2" eb="3">
      <t>ニチ</t>
    </rPh>
    <phoneticPr fontId="1"/>
  </si>
  <si>
    <t>参加費詳細　（※　こちらは入力不要です）</t>
    <rPh sb="0" eb="3">
      <t>サンカヒ</t>
    </rPh>
    <rPh sb="3" eb="5">
      <t>ショウサイ</t>
    </rPh>
    <rPh sb="13" eb="15">
      <t>ニュウリョク</t>
    </rPh>
    <rPh sb="15" eb="17">
      <t>フヨウ</t>
    </rPh>
    <phoneticPr fontId="1"/>
  </si>
  <si>
    <t>懇親会参加人数</t>
    <rPh sb="0" eb="2">
      <t>コンシン</t>
    </rPh>
    <rPh sb="2" eb="3">
      <t>カイ</t>
    </rPh>
    <rPh sb="3" eb="5">
      <t>サンカ</t>
    </rPh>
    <rPh sb="5" eb="7">
      <t>ニンズウ</t>
    </rPh>
    <phoneticPr fontId="1"/>
  </si>
  <si>
    <t>お弁当注文数</t>
    <rPh sb="1" eb="3">
      <t>ベントウ</t>
    </rPh>
    <rPh sb="3" eb="6">
      <t>チュウモンスウ</t>
    </rPh>
    <phoneticPr fontId="1"/>
  </si>
  <si>
    <t>第２１回飯田冬季錬成会参加申込書兼お弁当注文書</t>
    <rPh sb="0" eb="1">
      <t>ダイ</t>
    </rPh>
    <rPh sb="3" eb="4">
      <t>カイ</t>
    </rPh>
    <rPh sb="4" eb="6">
      <t>イイダ</t>
    </rPh>
    <rPh sb="6" eb="8">
      <t>トウキ</t>
    </rPh>
    <rPh sb="8" eb="11">
      <t>レンセイカイ</t>
    </rPh>
    <rPh sb="11" eb="13">
      <t>サンカ</t>
    </rPh>
    <rPh sb="13" eb="16">
      <t>モウシコミショ</t>
    </rPh>
    <rPh sb="16" eb="17">
      <t>ケン</t>
    </rPh>
    <rPh sb="18" eb="20">
      <t>ベントウ</t>
    </rPh>
    <rPh sb="20" eb="23">
      <t>チュウモンショ</t>
    </rPh>
    <phoneticPr fontId="1"/>
  </si>
  <si>
    <t>の欄に必要事項をご記入下さい</t>
    <rPh sb="1" eb="2">
      <t>ラン</t>
    </rPh>
    <rPh sb="3" eb="5">
      <t>ヒツヨウ</t>
    </rPh>
    <rPh sb="5" eb="7">
      <t>ジコウ</t>
    </rPh>
    <rPh sb="9" eb="11">
      <t>キニュウ</t>
    </rPh>
    <rPh sb="11" eb="12">
      <t>クダ</t>
    </rPh>
    <phoneticPr fontId="1"/>
  </si>
  <si>
    <t>連絡責任者氏名（保護者でも可）</t>
    <rPh sb="0" eb="2">
      <t>レンラク</t>
    </rPh>
    <rPh sb="2" eb="5">
      <t>セキニンシャ</t>
    </rPh>
    <rPh sb="5" eb="6">
      <t>シ</t>
    </rPh>
    <rPh sb="6" eb="7">
      <t>メイ</t>
    </rPh>
    <rPh sb="8" eb="11">
      <t>ホゴシャ</t>
    </rPh>
    <rPh sb="13" eb="14">
      <t>カ</t>
    </rPh>
    <phoneticPr fontId="1"/>
  </si>
  <si>
    <t>備考</t>
    <rPh sb="0" eb="2">
      <t>ビコウ</t>
    </rPh>
    <phoneticPr fontId="1"/>
  </si>
  <si>
    <t>17日のみ</t>
    <rPh sb="2" eb="3">
      <t>ニチ</t>
    </rPh>
    <phoneticPr fontId="1"/>
  </si>
  <si>
    <t>17日（土）</t>
    <rPh sb="2" eb="3">
      <t>ヒ</t>
    </rPh>
    <rPh sb="4" eb="5">
      <t>ツチ</t>
    </rPh>
    <phoneticPr fontId="1"/>
  </si>
  <si>
    <t>18日（日）</t>
    <rPh sb="2" eb="3">
      <t>ヒ</t>
    </rPh>
    <rPh sb="4" eb="5">
      <t>ヒ</t>
    </rPh>
    <phoneticPr fontId="1"/>
  </si>
  <si>
    <t>17日</t>
    <rPh sb="2" eb="3">
      <t>ニチ</t>
    </rPh>
    <phoneticPr fontId="1"/>
  </si>
  <si>
    <t>18日</t>
    <rPh sb="2" eb="3">
      <t>ニチ</t>
    </rPh>
    <phoneticPr fontId="1"/>
  </si>
  <si>
    <t>暖房費1,000円／1日
を含む</t>
    <rPh sb="0" eb="2">
      <t>ダンボウ</t>
    </rPh>
    <rPh sb="2" eb="3">
      <t>ヒ</t>
    </rPh>
    <phoneticPr fontId="1"/>
  </si>
  <si>
    <t>7,000円</t>
    <rPh sb="5" eb="6">
      <t>エン</t>
    </rPh>
    <phoneticPr fontId="1"/>
  </si>
  <si>
    <t>4,000円</t>
    <rPh sb="5" eb="6">
      <t>エン</t>
    </rPh>
    <phoneticPr fontId="1"/>
  </si>
  <si>
    <t>1人　6,400円</t>
    <rPh sb="1" eb="2">
      <t>ニン</t>
    </rPh>
    <rPh sb="8" eb="9">
      <t>エン</t>
    </rPh>
    <phoneticPr fontId="1"/>
  </si>
  <si>
    <t>6,400円×</t>
    <rPh sb="5" eb="6">
      <t>エン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</si>
</sst>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UD デジタル 教科書体 NK-R"/>
      <family val="1"/>
      <charset val="128"/>
    </font>
    <font>
      <sz val="18"/>
      <name val="UD デジタル 教科書体 NK-R"/>
      <family val="1"/>
      <charset val="128"/>
    </font>
    <font>
      <b/>
      <sz val="16"/>
      <name val="UD デジタル 教科書体 NK-R"/>
      <family val="1"/>
      <charset val="128"/>
    </font>
    <font>
      <b/>
      <sz val="22"/>
      <name val="UD デジタル 教科書体 NK-R"/>
      <family val="1"/>
      <charset val="128"/>
    </font>
    <font>
      <b/>
      <sz val="12"/>
      <name val="UD デジタル 教科書体 NK-R"/>
      <family val="1"/>
      <charset val="128"/>
    </font>
    <font>
      <sz val="16"/>
      <name val="UD デジタル 教科書体 NK-R"/>
      <family val="1"/>
      <charset val="128"/>
    </font>
    <font>
      <sz val="14"/>
      <name val="UD デジタル 教科書体 NK-R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</fills>
  <borders count="50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39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/>
    <xf numFmtId="0" fontId="7" fillId="0" borderId="0" xfId="0" applyFont="1" applyAlignment="1">
      <alignment horizontal="left" vertical="top"/>
    </xf>
    <xf numFmtId="0" fontId="7" fillId="0" borderId="0" xfId="0" applyFont="1">
      <alignment vertical="center"/>
    </xf>
    <xf numFmtId="0" fontId="7" fillId="0" borderId="1" xfId="0" applyFont="1" applyBorder="1">
      <alignment vertical="center"/>
    </xf>
    <xf numFmtId="0" fontId="7" fillId="0" borderId="2" xfId="0" applyFont="1" applyBorder="1">
      <alignment vertical="center"/>
    </xf>
    <xf numFmtId="0" fontId="7" fillId="0" borderId="3" xfId="0" applyFont="1" applyBorder="1">
      <alignment vertical="center"/>
    </xf>
    <xf numFmtId="0" fontId="7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10" xfId="0" applyFont="1" applyBorder="1" applyAlignment="1">
      <alignment horizontal="center" vertical="center"/>
    </xf>
    <xf numFmtId="0" fontId="7" fillId="0" borderId="24" xfId="0" applyFont="1" applyBorder="1">
      <alignment vertical="center"/>
    </xf>
    <xf numFmtId="0" fontId="7" fillId="0" borderId="10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3" xfId="0" applyFont="1" applyBorder="1">
      <alignment vertical="center"/>
    </xf>
    <xf numFmtId="0" fontId="7" fillId="0" borderId="2" xfId="0" applyFont="1" applyBorder="1" applyAlignment="1">
      <alignment horizontal="center" vertical="center"/>
    </xf>
    <xf numFmtId="0" fontId="2" fillId="0" borderId="12" xfId="0" applyFont="1" applyBorder="1">
      <alignment vertical="center"/>
    </xf>
    <xf numFmtId="0" fontId="7" fillId="0" borderId="41" xfId="0" applyFont="1" applyBorder="1" applyAlignment="1">
      <alignment horizontal="center" vertical="center"/>
    </xf>
    <xf numFmtId="0" fontId="2" fillId="0" borderId="23" xfId="0" applyFont="1" applyBorder="1">
      <alignment vertical="center"/>
    </xf>
    <xf numFmtId="0" fontId="7" fillId="0" borderId="14" xfId="0" applyFont="1" applyBorder="1">
      <alignment vertical="center"/>
    </xf>
    <xf numFmtId="0" fontId="7" fillId="0" borderId="24" xfId="0" applyFont="1" applyBorder="1" applyAlignment="1">
      <alignment vertical="center" shrinkToFit="1"/>
    </xf>
    <xf numFmtId="0" fontId="7" fillId="0" borderId="10" xfId="0" applyFont="1" applyBorder="1" applyAlignment="1">
      <alignment vertical="center" shrinkToFit="1"/>
    </xf>
    <xf numFmtId="0" fontId="7" fillId="0" borderId="14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176" fontId="7" fillId="0" borderId="10" xfId="0" applyNumberFormat="1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41" xfId="0" applyFont="1" applyBorder="1">
      <alignment vertical="center"/>
    </xf>
    <xf numFmtId="176" fontId="7" fillId="0" borderId="3" xfId="0" applyNumberFormat="1" applyFont="1" applyBorder="1" applyAlignment="1">
      <alignment horizontal="center" vertical="center"/>
    </xf>
    <xf numFmtId="176" fontId="7" fillId="0" borderId="0" xfId="0" applyNumberFormat="1" applyFont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3" fontId="7" fillId="0" borderId="0" xfId="0" applyNumberFormat="1" applyFont="1">
      <alignment vertical="center"/>
    </xf>
    <xf numFmtId="0" fontId="7" fillId="0" borderId="0" xfId="0" applyFont="1" applyAlignment="1">
      <alignment vertical="center" shrinkToFit="1"/>
    </xf>
    <xf numFmtId="0" fontId="7" fillId="0" borderId="46" xfId="0" applyFont="1" applyBorder="1" applyAlignment="1">
      <alignment horizontal="center" vertical="center"/>
    </xf>
    <xf numFmtId="0" fontId="7" fillId="0" borderId="46" xfId="0" applyFont="1" applyBorder="1">
      <alignment vertical="center"/>
    </xf>
    <xf numFmtId="0" fontId="7" fillId="0" borderId="11" xfId="0" applyFont="1" applyBorder="1">
      <alignment vertical="center"/>
    </xf>
    <xf numFmtId="0" fontId="7" fillId="0" borderId="17" xfId="0" applyFont="1" applyBorder="1">
      <alignment vertical="center"/>
    </xf>
    <xf numFmtId="0" fontId="4" fillId="0" borderId="12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43" xfId="0" applyFont="1" applyBorder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0" fontId="2" fillId="0" borderId="0" xfId="0" applyFont="1" applyAlignment="1">
      <alignment vertical="top"/>
    </xf>
    <xf numFmtId="0" fontId="8" fillId="0" borderId="3" xfId="0" applyFont="1" applyBorder="1">
      <alignment vertical="center"/>
    </xf>
    <xf numFmtId="0" fontId="8" fillId="0" borderId="0" xfId="0" applyFont="1">
      <alignment vertical="center"/>
    </xf>
    <xf numFmtId="0" fontId="8" fillId="0" borderId="10" xfId="0" applyFont="1" applyBorder="1">
      <alignment vertical="center"/>
    </xf>
    <xf numFmtId="0" fontId="7" fillId="0" borderId="28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2" borderId="28" xfId="0" applyFont="1" applyFill="1" applyBorder="1" applyAlignment="1" applyProtection="1">
      <alignment horizontal="center" vertical="center"/>
      <protection locked="0"/>
    </xf>
    <xf numFmtId="0" fontId="7" fillId="2" borderId="29" xfId="0" applyFont="1" applyFill="1" applyBorder="1" applyAlignment="1" applyProtection="1">
      <alignment horizontal="center" vertical="center"/>
      <protection locked="0"/>
    </xf>
    <xf numFmtId="0" fontId="7" fillId="2" borderId="31" xfId="0" applyFont="1" applyFill="1" applyBorder="1" applyAlignment="1" applyProtection="1">
      <alignment horizontal="center" vertical="center"/>
      <protection locked="0"/>
    </xf>
    <xf numFmtId="0" fontId="7" fillId="2" borderId="27" xfId="0" applyFont="1" applyFill="1" applyBorder="1" applyAlignment="1" applyProtection="1">
      <alignment horizontal="center" vertical="center"/>
      <protection locked="0"/>
    </xf>
    <xf numFmtId="0" fontId="7" fillId="2" borderId="47" xfId="0" applyFont="1" applyFill="1" applyBorder="1" applyAlignment="1" applyProtection="1">
      <alignment horizontal="center" vertical="center"/>
      <protection locked="0"/>
    </xf>
    <xf numFmtId="0" fontId="7" fillId="2" borderId="19" xfId="0" applyFont="1" applyFill="1" applyBorder="1" applyAlignment="1" applyProtection="1">
      <alignment horizontal="center" vertical="center"/>
      <protection locked="0"/>
    </xf>
    <xf numFmtId="0" fontId="7" fillId="2" borderId="22" xfId="0" applyFont="1" applyFill="1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left" vertical="center"/>
    </xf>
    <xf numFmtId="0" fontId="7" fillId="0" borderId="21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49" fontId="7" fillId="2" borderId="21" xfId="0" applyNumberFormat="1" applyFont="1" applyFill="1" applyBorder="1" applyAlignment="1" applyProtection="1">
      <alignment horizontal="center" vertical="center"/>
      <protection locked="0"/>
    </xf>
    <xf numFmtId="49" fontId="7" fillId="2" borderId="10" xfId="0" applyNumberFormat="1" applyFont="1" applyFill="1" applyBorder="1" applyAlignment="1" applyProtection="1">
      <alignment horizontal="center" vertical="center"/>
      <protection locked="0"/>
    </xf>
    <xf numFmtId="49" fontId="7" fillId="2" borderId="11" xfId="0" applyNumberFormat="1" applyFont="1" applyFill="1" applyBorder="1" applyAlignment="1" applyProtection="1">
      <alignment horizontal="center" vertical="center"/>
      <protection locked="0"/>
    </xf>
    <xf numFmtId="49" fontId="7" fillId="2" borderId="23" xfId="0" applyNumberFormat="1" applyFont="1" applyFill="1" applyBorder="1" applyAlignment="1" applyProtection="1">
      <alignment horizontal="center" vertical="center"/>
      <protection locked="0"/>
    </xf>
    <xf numFmtId="0" fontId="7" fillId="0" borderId="38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7" fillId="0" borderId="4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top"/>
    </xf>
    <xf numFmtId="0" fontId="7" fillId="0" borderId="10" xfId="0" applyFont="1" applyBorder="1" applyAlignment="1">
      <alignment horizontal="center" vertical="center"/>
    </xf>
    <xf numFmtId="0" fontId="7" fillId="0" borderId="0" xfId="0" applyFont="1" applyAlignment="1">
      <alignment horizontal="right"/>
    </xf>
    <xf numFmtId="0" fontId="7" fillId="0" borderId="2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2" borderId="49" xfId="0" applyFont="1" applyFill="1" applyBorder="1" applyAlignment="1" applyProtection="1">
      <alignment horizontal="center" vertical="center"/>
      <protection locked="0"/>
    </xf>
    <xf numFmtId="0" fontId="7" fillId="2" borderId="9" xfId="0" applyFont="1" applyFill="1" applyBorder="1" applyAlignment="1" applyProtection="1">
      <alignment horizontal="center" vertical="center"/>
      <protection locked="0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7" fillId="2" borderId="18" xfId="0" applyFont="1" applyFill="1" applyBorder="1" applyAlignment="1" applyProtection="1">
      <alignment horizontal="center" vertical="center"/>
      <protection locked="0"/>
    </xf>
    <xf numFmtId="0" fontId="7" fillId="2" borderId="20" xfId="0" applyFont="1" applyFill="1" applyBorder="1" applyAlignment="1" applyProtection="1">
      <alignment horizontal="center" vertical="center"/>
      <protection locked="0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48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2" borderId="8" xfId="0" applyFont="1" applyFill="1" applyBorder="1" applyAlignment="1" applyProtection="1">
      <alignment horizontal="center" vertical="center"/>
      <protection locked="0"/>
    </xf>
    <xf numFmtId="0" fontId="7" fillId="2" borderId="14" xfId="0" applyFont="1" applyFill="1" applyBorder="1" applyAlignment="1" applyProtection="1">
      <alignment horizontal="center" vertical="center"/>
      <protection locked="0"/>
    </xf>
    <xf numFmtId="0" fontId="7" fillId="0" borderId="16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3" xfId="0" applyFont="1" applyBorder="1" applyAlignment="1" applyProtection="1">
      <alignment horizontal="left" vertical="center" indent="1"/>
      <protection locked="0"/>
    </xf>
    <xf numFmtId="0" fontId="7" fillId="0" borderId="17" xfId="0" applyFont="1" applyBorder="1" applyAlignment="1" applyProtection="1">
      <alignment horizontal="left" vertical="center" indent="1"/>
      <protection locked="0"/>
    </xf>
    <xf numFmtId="0" fontId="7" fillId="0" borderId="14" xfId="0" applyFont="1" applyBorder="1" applyAlignment="1" applyProtection="1">
      <alignment horizontal="left" vertical="center" indent="1"/>
      <protection locked="0"/>
    </xf>
    <xf numFmtId="0" fontId="7" fillId="0" borderId="4" xfId="0" applyFont="1" applyBorder="1" applyAlignment="1" applyProtection="1">
      <alignment horizontal="left" vertical="center" indent="1"/>
      <protection locked="0"/>
    </xf>
    <xf numFmtId="3" fontId="7" fillId="0" borderId="14" xfId="0" applyNumberFormat="1" applyFont="1" applyBorder="1" applyAlignment="1">
      <alignment horizontal="center" vertical="center"/>
    </xf>
    <xf numFmtId="0" fontId="7" fillId="0" borderId="45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46" xfId="0" applyFont="1" applyBorder="1" applyAlignment="1">
      <alignment horizontal="center" vertical="center"/>
    </xf>
    <xf numFmtId="0" fontId="7" fillId="0" borderId="42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44" xfId="0" applyFont="1" applyBorder="1" applyAlignment="1">
      <alignment horizontal="center" vertical="center"/>
    </xf>
    <xf numFmtId="3" fontId="7" fillId="0" borderId="24" xfId="0" applyNumberFormat="1" applyFont="1" applyBorder="1" applyAlignment="1">
      <alignment horizontal="center" vertical="center"/>
    </xf>
    <xf numFmtId="3" fontId="7" fillId="0" borderId="0" xfId="0" applyNumberFormat="1" applyFont="1" applyAlignment="1">
      <alignment horizontal="center" vertical="center"/>
    </xf>
    <xf numFmtId="3" fontId="7" fillId="0" borderId="10" xfId="0" applyNumberFormat="1" applyFont="1" applyBorder="1" applyAlignment="1">
      <alignment horizontal="center" vertical="center"/>
    </xf>
    <xf numFmtId="0" fontId="7" fillId="0" borderId="10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3" fontId="7" fillId="0" borderId="3" xfId="0" applyNumberFormat="1" applyFont="1" applyBorder="1" applyAlignment="1">
      <alignment horizontal="center" vertical="center"/>
    </xf>
  </cellXfs>
  <cellStyles count="1">
    <cellStyle name="標準" xfId="0" builtinId="0"/>
  </cellStyles>
  <dxfs count="14">
    <dxf>
      <numFmt numFmtId="0" formatCode="General"/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9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D37"/>
  <sheetViews>
    <sheetView tabSelected="1" view="pageBreakPreview" zoomScaleNormal="100" zoomScaleSheetLayoutView="100" workbookViewId="0">
      <selection activeCell="E6" sqref="E6:M6"/>
    </sheetView>
  </sheetViews>
  <sheetFormatPr defaultRowHeight="14.5" x14ac:dyDescent="0.2"/>
  <cols>
    <col min="1" max="1" width="3" style="1" customWidth="1"/>
    <col min="2" max="5" width="7" style="1" customWidth="1"/>
    <col min="6" max="21" width="4.90625" style="1" customWidth="1"/>
    <col min="22" max="22" width="2.36328125" style="1" customWidth="1"/>
    <col min="23" max="35" width="4.6328125" style="1" customWidth="1"/>
    <col min="36" max="16384" width="8.7265625" style="1"/>
  </cols>
  <sheetData>
    <row r="2" spans="2:24" ht="13.5" customHeight="1" x14ac:dyDescent="0.2"/>
    <row r="3" spans="2:24" s="49" customFormat="1" ht="51" customHeight="1" x14ac:dyDescent="0.2">
      <c r="B3" s="87" t="s">
        <v>28</v>
      </c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T3" s="87"/>
      <c r="U3" s="87"/>
    </row>
    <row r="4" spans="2:24" ht="30" customHeight="1" x14ac:dyDescent="0.2">
      <c r="B4" s="46"/>
      <c r="C4" s="46"/>
      <c r="D4" s="46"/>
      <c r="E4" s="46"/>
      <c r="F4" s="48"/>
      <c r="G4" s="48"/>
      <c r="H4" s="48"/>
      <c r="I4" s="46"/>
      <c r="J4" s="14" t="s">
        <v>29</v>
      </c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</row>
    <row r="5" spans="2:24" ht="30" customHeight="1" thickBot="1" x14ac:dyDescent="0.55000000000000004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89" t="s">
        <v>9</v>
      </c>
      <c r="O5" s="89"/>
      <c r="P5" s="89"/>
      <c r="Q5" s="89"/>
      <c r="R5" s="89"/>
      <c r="S5" s="89"/>
      <c r="T5" s="89"/>
      <c r="U5" s="89"/>
    </row>
    <row r="6" spans="2:24" ht="40" customHeight="1" thickBot="1" x14ac:dyDescent="0.25">
      <c r="B6" s="95" t="s">
        <v>0</v>
      </c>
      <c r="C6" s="96"/>
      <c r="D6" s="104"/>
      <c r="E6" s="97"/>
      <c r="F6" s="98"/>
      <c r="G6" s="98"/>
      <c r="H6" s="98"/>
      <c r="I6" s="98"/>
      <c r="J6" s="98"/>
      <c r="K6" s="98"/>
      <c r="L6" s="98"/>
      <c r="M6" s="99"/>
      <c r="N6" s="95" t="s">
        <v>8</v>
      </c>
      <c r="O6" s="96"/>
      <c r="P6" s="96"/>
      <c r="Q6" s="96"/>
      <c r="R6" s="97"/>
      <c r="S6" s="98"/>
      <c r="T6" s="98"/>
      <c r="U6" s="99"/>
      <c r="V6" s="3"/>
      <c r="W6" s="3"/>
      <c r="X6" s="3"/>
    </row>
    <row r="7" spans="2:24" ht="40" customHeight="1" thickBot="1" x14ac:dyDescent="0.25">
      <c r="B7" s="102" t="s">
        <v>30</v>
      </c>
      <c r="C7" s="103"/>
      <c r="D7" s="103"/>
      <c r="E7" s="103"/>
      <c r="F7" s="103"/>
      <c r="G7" s="103"/>
      <c r="H7" s="103"/>
      <c r="I7" s="97"/>
      <c r="J7" s="98"/>
      <c r="K7" s="98"/>
      <c r="L7" s="98"/>
      <c r="M7" s="98"/>
      <c r="N7" s="98"/>
      <c r="O7" s="98"/>
      <c r="P7" s="98"/>
      <c r="Q7" s="98"/>
      <c r="R7" s="98"/>
      <c r="S7" s="98"/>
      <c r="T7" s="98"/>
      <c r="U7" s="99"/>
      <c r="V7" s="3"/>
      <c r="W7" s="3"/>
      <c r="X7" s="3"/>
    </row>
    <row r="8" spans="2:24" ht="40" customHeight="1" x14ac:dyDescent="0.2">
      <c r="B8" s="90" t="s">
        <v>3</v>
      </c>
      <c r="C8" s="84"/>
      <c r="D8" s="84"/>
      <c r="E8" s="91"/>
      <c r="F8" s="88" t="s">
        <v>1</v>
      </c>
      <c r="G8" s="74"/>
      <c r="H8" s="77"/>
      <c r="I8" s="78"/>
      <c r="J8" s="78"/>
      <c r="K8" s="78"/>
      <c r="L8" s="78"/>
      <c r="M8" s="79"/>
      <c r="N8" s="73" t="s">
        <v>6</v>
      </c>
      <c r="O8" s="74"/>
      <c r="P8" s="77"/>
      <c r="Q8" s="78"/>
      <c r="R8" s="78"/>
      <c r="S8" s="78"/>
      <c r="T8" s="78"/>
      <c r="U8" s="80"/>
      <c r="V8" s="3"/>
    </row>
    <row r="9" spans="2:24" ht="40" customHeight="1" thickBot="1" x14ac:dyDescent="0.25">
      <c r="B9" s="92"/>
      <c r="C9" s="93"/>
      <c r="D9" s="93"/>
      <c r="E9" s="94"/>
      <c r="F9" s="75" t="s">
        <v>7</v>
      </c>
      <c r="G9" s="75"/>
      <c r="H9" s="75"/>
      <c r="I9" s="76"/>
      <c r="J9" s="100"/>
      <c r="K9" s="70"/>
      <c r="L9" s="70"/>
      <c r="M9" s="70"/>
      <c r="N9" s="70"/>
      <c r="O9" s="70"/>
      <c r="P9" s="70"/>
      <c r="Q9" s="70"/>
      <c r="R9" s="70"/>
      <c r="S9" s="70"/>
      <c r="T9" s="70"/>
      <c r="U9" s="101"/>
      <c r="V9" s="3"/>
    </row>
    <row r="10" spans="2:24" ht="25" customHeight="1" x14ac:dyDescent="0.5">
      <c r="B10" s="5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7"/>
      <c r="O10" s="7"/>
      <c r="P10" s="7"/>
      <c r="Q10" s="7"/>
      <c r="R10" s="8"/>
      <c r="S10" s="8"/>
      <c r="T10" s="8"/>
      <c r="U10" s="8"/>
      <c r="V10" s="3"/>
      <c r="W10" s="3"/>
      <c r="X10" s="3"/>
    </row>
    <row r="11" spans="2:24" ht="25" customHeight="1" thickBot="1" x14ac:dyDescent="0.25">
      <c r="B11" s="5"/>
      <c r="C11" s="8"/>
      <c r="D11" s="8"/>
      <c r="E11" s="8"/>
      <c r="F11" s="8" t="s">
        <v>23</v>
      </c>
      <c r="G11" s="8"/>
      <c r="H11" s="8"/>
      <c r="I11" s="8"/>
      <c r="J11" s="8"/>
      <c r="K11" s="8"/>
      <c r="L11" s="8"/>
      <c r="M11" s="8"/>
      <c r="N11" s="5"/>
      <c r="O11" s="5"/>
      <c r="P11" s="5"/>
      <c r="Q11" s="5"/>
      <c r="R11" s="5"/>
      <c r="S11" s="5"/>
      <c r="T11" s="5"/>
      <c r="U11" s="8"/>
      <c r="V11" s="3"/>
      <c r="W11" s="3"/>
    </row>
    <row r="12" spans="2:24" ht="35" customHeight="1" x14ac:dyDescent="0.2">
      <c r="B12" s="53" t="s">
        <v>18</v>
      </c>
      <c r="C12" s="54"/>
      <c r="D12" s="54"/>
      <c r="E12" s="55"/>
      <c r="F12" s="65"/>
      <c r="G12" s="66"/>
      <c r="H12" s="66"/>
      <c r="I12" s="54" t="s">
        <v>17</v>
      </c>
      <c r="J12" s="54"/>
      <c r="K12" s="62"/>
      <c r="L12" s="81" t="s">
        <v>38</v>
      </c>
      <c r="M12" s="54"/>
      <c r="N12" s="55"/>
      <c r="O12" s="5"/>
      <c r="P12" s="85" t="s">
        <v>37</v>
      </c>
      <c r="Q12" s="86"/>
      <c r="R12" s="86"/>
      <c r="S12" s="86"/>
      <c r="T12" s="86"/>
      <c r="U12" s="86"/>
      <c r="V12" s="3"/>
      <c r="W12" s="3"/>
    </row>
    <row r="13" spans="2:24" ht="35" customHeight="1" x14ac:dyDescent="0.2">
      <c r="B13" s="56"/>
      <c r="C13" s="57"/>
      <c r="D13" s="57"/>
      <c r="E13" s="58"/>
      <c r="F13" s="67"/>
      <c r="G13" s="68"/>
      <c r="H13" s="68"/>
      <c r="I13" s="57" t="s">
        <v>32</v>
      </c>
      <c r="J13" s="57"/>
      <c r="K13" s="63"/>
      <c r="L13" s="82" t="s">
        <v>39</v>
      </c>
      <c r="M13" s="57"/>
      <c r="N13" s="58"/>
      <c r="O13" s="5"/>
      <c r="P13" s="86"/>
      <c r="Q13" s="86"/>
      <c r="R13" s="86"/>
      <c r="S13" s="86"/>
      <c r="T13" s="86"/>
      <c r="U13" s="86"/>
      <c r="V13" s="3"/>
      <c r="W13" s="3"/>
    </row>
    <row r="14" spans="2:24" ht="35" customHeight="1" thickBot="1" x14ac:dyDescent="0.25">
      <c r="B14" s="59"/>
      <c r="C14" s="60"/>
      <c r="D14" s="60"/>
      <c r="E14" s="61"/>
      <c r="F14" s="69"/>
      <c r="G14" s="70"/>
      <c r="H14" s="71"/>
      <c r="I14" s="60" t="s">
        <v>24</v>
      </c>
      <c r="J14" s="60"/>
      <c r="K14" s="64"/>
      <c r="L14" s="83" t="s">
        <v>39</v>
      </c>
      <c r="M14" s="60"/>
      <c r="N14" s="61"/>
      <c r="O14" s="5"/>
      <c r="P14" s="86"/>
      <c r="Q14" s="86"/>
      <c r="R14" s="86"/>
      <c r="S14" s="86"/>
      <c r="T14" s="86"/>
      <c r="U14" s="86"/>
      <c r="V14" s="3"/>
      <c r="W14" s="3"/>
    </row>
    <row r="15" spans="2:24" ht="25" customHeight="1" x14ac:dyDescent="0.2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8"/>
      <c r="V15" s="3"/>
      <c r="W15" s="3"/>
    </row>
    <row r="16" spans="2:24" ht="25" customHeight="1" thickBot="1" x14ac:dyDescent="0.25">
      <c r="B16" s="5"/>
      <c r="C16" s="8"/>
      <c r="D16" s="8"/>
      <c r="E16" s="8"/>
      <c r="F16" s="8" t="s">
        <v>19</v>
      </c>
      <c r="G16" s="8"/>
      <c r="H16" s="8"/>
      <c r="I16" s="8"/>
      <c r="J16" s="8"/>
      <c r="K16" s="8"/>
      <c r="L16" s="8"/>
      <c r="M16" s="8"/>
      <c r="N16" s="5"/>
      <c r="O16" s="5"/>
      <c r="P16" s="5"/>
      <c r="Q16" s="5"/>
      <c r="R16" s="5"/>
      <c r="S16" s="5"/>
      <c r="T16" s="5"/>
      <c r="U16" s="8"/>
      <c r="V16" s="3"/>
      <c r="W16" s="3"/>
    </row>
    <row r="17" spans="2:30" ht="35" customHeight="1" thickBot="1" x14ac:dyDescent="0.25">
      <c r="B17" s="106" t="s">
        <v>4</v>
      </c>
      <c r="C17" s="107"/>
      <c r="D17" s="107"/>
      <c r="E17" s="108"/>
      <c r="F17" s="116"/>
      <c r="G17" s="98"/>
      <c r="H17" s="9" t="s">
        <v>5</v>
      </c>
      <c r="I17" s="10"/>
      <c r="J17" s="86" t="s">
        <v>40</v>
      </c>
      <c r="K17" s="86"/>
      <c r="L17" s="86"/>
      <c r="M17" s="86"/>
      <c r="N17" s="86"/>
      <c r="O17" s="8"/>
      <c r="P17" s="8"/>
      <c r="Q17" s="8"/>
      <c r="R17" s="8"/>
      <c r="S17" s="8"/>
      <c r="T17" s="8"/>
      <c r="U17" s="8"/>
      <c r="V17" s="3"/>
      <c r="W17" s="3"/>
      <c r="X17" s="3"/>
    </row>
    <row r="18" spans="2:30" ht="27" customHeight="1" x14ac:dyDescent="0.2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8"/>
      <c r="V18" s="3"/>
      <c r="W18" s="3"/>
    </row>
    <row r="19" spans="2:30" ht="27" customHeight="1" thickBot="1" x14ac:dyDescent="0.25">
      <c r="B19" s="5"/>
      <c r="C19" s="8"/>
      <c r="D19" s="8"/>
      <c r="E19" s="8"/>
      <c r="F19" s="8" t="s">
        <v>20</v>
      </c>
      <c r="G19" s="8"/>
      <c r="H19" s="8"/>
      <c r="I19" s="8"/>
      <c r="J19" s="8"/>
      <c r="K19" s="8"/>
      <c r="L19" s="8"/>
      <c r="M19" s="8"/>
      <c r="N19" s="5"/>
      <c r="O19" s="5"/>
      <c r="P19" s="5"/>
      <c r="Q19" s="5"/>
      <c r="R19" s="5"/>
      <c r="S19" s="5"/>
      <c r="T19" s="5"/>
      <c r="U19" s="8"/>
      <c r="V19" s="3"/>
      <c r="W19" s="3"/>
    </row>
    <row r="20" spans="2:30" ht="40" customHeight="1" thickBot="1" x14ac:dyDescent="0.25">
      <c r="B20" s="109" t="s">
        <v>22</v>
      </c>
      <c r="C20" s="110"/>
      <c r="D20" s="110"/>
      <c r="E20" s="111"/>
      <c r="F20" s="95" t="s">
        <v>33</v>
      </c>
      <c r="G20" s="96"/>
      <c r="H20" s="112"/>
      <c r="I20" s="116"/>
      <c r="J20" s="98"/>
      <c r="K20" s="4" t="s">
        <v>2</v>
      </c>
      <c r="L20" s="8"/>
      <c r="M20" s="84" t="s">
        <v>21</v>
      </c>
      <c r="N20" s="84"/>
      <c r="O20" s="84"/>
      <c r="P20" s="84"/>
      <c r="Q20" s="8"/>
      <c r="R20" s="8"/>
      <c r="S20" s="5"/>
      <c r="T20" s="5"/>
      <c r="U20" s="5"/>
      <c r="V20" s="3"/>
      <c r="W20" s="3"/>
      <c r="X20" s="3"/>
    </row>
    <row r="21" spans="2:30" ht="40" customHeight="1" thickBot="1" x14ac:dyDescent="0.25">
      <c r="B21" s="92"/>
      <c r="C21" s="93"/>
      <c r="D21" s="93"/>
      <c r="E21" s="94"/>
      <c r="F21" s="113" t="s">
        <v>34</v>
      </c>
      <c r="G21" s="114"/>
      <c r="H21" s="115"/>
      <c r="I21" s="117"/>
      <c r="J21" s="117"/>
      <c r="K21" s="12" t="s">
        <v>2</v>
      </c>
      <c r="L21" s="8"/>
      <c r="M21" s="84"/>
      <c r="N21" s="84"/>
      <c r="O21" s="84"/>
      <c r="P21" s="84"/>
      <c r="Q21" s="8"/>
      <c r="R21" s="8"/>
      <c r="S21" s="8"/>
      <c r="T21" s="8"/>
      <c r="U21" s="8"/>
      <c r="V21" s="3"/>
      <c r="W21" s="3"/>
      <c r="X21" s="3"/>
    </row>
    <row r="22" spans="2:30" ht="25" customHeight="1" thickBot="1" x14ac:dyDescent="0.25">
      <c r="B22" s="11"/>
      <c r="C22" s="11"/>
      <c r="D22" s="11"/>
      <c r="E22" s="11"/>
      <c r="F22" s="11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3"/>
      <c r="W22" s="3"/>
      <c r="Y22" s="72"/>
      <c r="Z22" s="72"/>
      <c r="AA22" s="72"/>
      <c r="AB22" s="72"/>
      <c r="AC22" s="72"/>
      <c r="AD22" s="72"/>
    </row>
    <row r="23" spans="2:30" ht="36" customHeight="1" x14ac:dyDescent="0.2">
      <c r="B23" s="118" t="s">
        <v>31</v>
      </c>
      <c r="C23" s="119"/>
      <c r="D23" s="120"/>
      <c r="E23" s="121"/>
      <c r="F23" s="121"/>
      <c r="G23" s="121"/>
      <c r="H23" s="121"/>
      <c r="I23" s="121"/>
      <c r="J23" s="121"/>
      <c r="K23" s="121"/>
      <c r="L23" s="121"/>
      <c r="M23" s="121"/>
      <c r="N23" s="121"/>
      <c r="O23" s="121"/>
      <c r="P23" s="121"/>
      <c r="Q23" s="121"/>
      <c r="R23" s="122"/>
      <c r="S23" s="8"/>
      <c r="T23" s="8"/>
      <c r="U23" s="8"/>
      <c r="V23" s="3"/>
      <c r="W23" s="3"/>
      <c r="Y23" s="47"/>
      <c r="Z23" s="47"/>
      <c r="AA23" s="47"/>
      <c r="AB23" s="47"/>
      <c r="AC23" s="47"/>
      <c r="AD23" s="47"/>
    </row>
    <row r="24" spans="2:30" ht="35" customHeight="1" thickBot="1" x14ac:dyDescent="0.25">
      <c r="B24" s="113"/>
      <c r="C24" s="114"/>
      <c r="D24" s="115"/>
      <c r="E24" s="123"/>
      <c r="F24" s="123"/>
      <c r="G24" s="123"/>
      <c r="H24" s="123"/>
      <c r="I24" s="123"/>
      <c r="J24" s="123"/>
      <c r="K24" s="123"/>
      <c r="L24" s="123"/>
      <c r="M24" s="123"/>
      <c r="N24" s="123"/>
      <c r="O24" s="123"/>
      <c r="P24" s="123"/>
      <c r="Q24" s="123"/>
      <c r="R24" s="124"/>
      <c r="S24" s="8"/>
      <c r="T24" s="8"/>
      <c r="U24" s="8"/>
      <c r="V24" s="3"/>
      <c r="W24" s="3"/>
      <c r="Y24" s="47"/>
      <c r="Z24" s="47"/>
      <c r="AA24" s="47"/>
      <c r="AB24" s="47"/>
      <c r="AC24" s="47"/>
      <c r="AD24" s="47"/>
    </row>
    <row r="25" spans="2:30" ht="25" customHeight="1" x14ac:dyDescent="0.2"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3"/>
      <c r="W25" s="3"/>
      <c r="Y25" s="47"/>
      <c r="Z25" s="47"/>
      <c r="AA25" s="47"/>
      <c r="AB25" s="47"/>
      <c r="AC25" s="47"/>
      <c r="AD25" s="47"/>
    </row>
    <row r="26" spans="2:30" ht="25" customHeight="1" thickBot="1" x14ac:dyDescent="0.25">
      <c r="B26" s="105" t="s">
        <v>25</v>
      </c>
      <c r="C26" s="105"/>
      <c r="D26" s="105"/>
      <c r="E26" s="105"/>
      <c r="F26" s="105"/>
      <c r="G26" s="105"/>
      <c r="H26" s="105"/>
      <c r="I26" s="105"/>
      <c r="J26" s="105"/>
      <c r="K26" s="105"/>
      <c r="L26" s="105"/>
      <c r="M26" s="105"/>
      <c r="N26" s="105"/>
      <c r="O26" s="105"/>
      <c r="P26" s="105"/>
      <c r="Q26" s="105"/>
      <c r="R26" s="105"/>
      <c r="S26" s="13"/>
      <c r="T26" s="13"/>
      <c r="U26" s="13"/>
      <c r="V26" s="3"/>
      <c r="X26" s="3"/>
    </row>
    <row r="27" spans="2:30" ht="30" customHeight="1" x14ac:dyDescent="0.2">
      <c r="B27" s="118" t="s">
        <v>10</v>
      </c>
      <c r="C27" s="119"/>
      <c r="D27" s="119"/>
      <c r="E27" s="126"/>
      <c r="F27" s="31"/>
      <c r="G27" s="34">
        <f>F12</f>
        <v>0</v>
      </c>
      <c r="H27" s="137" t="s">
        <v>11</v>
      </c>
      <c r="I27" s="137"/>
      <c r="J27" s="137"/>
      <c r="K27" s="138">
        <v>7000</v>
      </c>
      <c r="L27" s="138"/>
      <c r="M27" s="11" t="s">
        <v>12</v>
      </c>
      <c r="N27" s="50"/>
      <c r="O27" s="19"/>
      <c r="P27" s="11"/>
      <c r="Q27" s="19"/>
      <c r="R27" s="42"/>
      <c r="S27" s="8"/>
      <c r="T27" s="8"/>
      <c r="U27" s="8"/>
      <c r="V27" s="8"/>
      <c r="W27" s="8"/>
      <c r="X27" s="3"/>
      <c r="Y27" s="3"/>
      <c r="Z27" s="3"/>
    </row>
    <row r="28" spans="2:30" ht="30" customHeight="1" x14ac:dyDescent="0.2">
      <c r="B28" s="20"/>
      <c r="C28" s="5"/>
      <c r="D28" s="5"/>
      <c r="E28" s="39"/>
      <c r="F28" s="36"/>
      <c r="G28" s="35">
        <f>F13</f>
        <v>0</v>
      </c>
      <c r="H28" s="86" t="s">
        <v>32</v>
      </c>
      <c r="I28" s="86"/>
      <c r="J28" s="86"/>
      <c r="K28" s="134">
        <v>4000</v>
      </c>
      <c r="L28" s="134"/>
      <c r="M28" s="8" t="s">
        <v>12</v>
      </c>
      <c r="N28" s="51"/>
      <c r="P28" s="3"/>
      <c r="R28" s="43"/>
      <c r="S28" s="3"/>
      <c r="T28" s="3"/>
      <c r="U28" s="3"/>
      <c r="V28" s="3"/>
      <c r="W28" s="3"/>
      <c r="X28" s="3"/>
      <c r="Y28" s="3"/>
      <c r="Z28" s="3"/>
    </row>
    <row r="29" spans="2:30" ht="30" customHeight="1" x14ac:dyDescent="0.2">
      <c r="B29" s="22"/>
      <c r="C29" s="15"/>
      <c r="D29" s="15"/>
      <c r="E29" s="28"/>
      <c r="F29" s="29"/>
      <c r="G29" s="30">
        <f>F14</f>
        <v>0</v>
      </c>
      <c r="H29" s="136" t="s">
        <v>24</v>
      </c>
      <c r="I29" s="136"/>
      <c r="J29" s="136"/>
      <c r="K29" s="135">
        <v>4000</v>
      </c>
      <c r="L29" s="135"/>
      <c r="M29" s="17" t="s">
        <v>12</v>
      </c>
      <c r="N29" s="52"/>
      <c r="O29" s="18"/>
      <c r="P29" s="17"/>
      <c r="Q29" s="18"/>
      <c r="R29" s="23"/>
    </row>
    <row r="30" spans="2:30" ht="30" customHeight="1" x14ac:dyDescent="0.2">
      <c r="B30" s="127" t="s">
        <v>26</v>
      </c>
      <c r="C30" s="105"/>
      <c r="D30" s="105"/>
      <c r="E30" s="128"/>
      <c r="F30" s="5"/>
      <c r="G30" s="105" t="s">
        <v>41</v>
      </c>
      <c r="H30" s="105"/>
      <c r="I30" s="105"/>
      <c r="J30" s="8">
        <f>F17</f>
        <v>0</v>
      </c>
      <c r="K30" s="8" t="s">
        <v>5</v>
      </c>
      <c r="L30" s="37"/>
      <c r="M30" s="37"/>
      <c r="N30" s="134">
        <f>J30*6400</f>
        <v>0</v>
      </c>
      <c r="O30" s="134"/>
      <c r="P30" s="134"/>
      <c r="Q30" s="8" t="s">
        <v>12</v>
      </c>
      <c r="R30" s="21"/>
    </row>
    <row r="31" spans="2:30" ht="30" customHeight="1" x14ac:dyDescent="0.2">
      <c r="B31" s="129" t="s">
        <v>27</v>
      </c>
      <c r="C31" s="130"/>
      <c r="D31" s="130"/>
      <c r="E31" s="131"/>
      <c r="F31" s="32"/>
      <c r="G31" s="16" t="s">
        <v>35</v>
      </c>
      <c r="H31" s="16"/>
      <c r="I31" s="16" t="s">
        <v>13</v>
      </c>
      <c r="J31" s="16"/>
      <c r="K31" s="16"/>
      <c r="L31" s="25">
        <f>I20</f>
        <v>0</v>
      </c>
      <c r="M31" s="16" t="s">
        <v>2</v>
      </c>
      <c r="N31" s="133">
        <f>600*L31</f>
        <v>0</v>
      </c>
      <c r="O31" s="133"/>
      <c r="P31" s="133"/>
      <c r="Q31" s="16" t="s">
        <v>12</v>
      </c>
      <c r="R31" s="45"/>
    </row>
    <row r="32" spans="2:30" ht="30" customHeight="1" x14ac:dyDescent="0.2">
      <c r="B32" s="10"/>
      <c r="C32" s="8"/>
      <c r="D32" s="8"/>
      <c r="E32" s="40"/>
      <c r="F32" s="8"/>
      <c r="G32" s="8" t="s">
        <v>36</v>
      </c>
      <c r="H32" s="8"/>
      <c r="I32" s="8" t="s">
        <v>14</v>
      </c>
      <c r="J32" s="8"/>
      <c r="K32" s="8"/>
      <c r="L32" s="38">
        <f>I21</f>
        <v>0</v>
      </c>
      <c r="M32" s="8" t="s">
        <v>2</v>
      </c>
      <c r="N32" s="134">
        <f>600*L32</f>
        <v>0</v>
      </c>
      <c r="O32" s="134"/>
      <c r="P32" s="134"/>
      <c r="Q32" s="8" t="s">
        <v>12</v>
      </c>
      <c r="R32" s="21"/>
    </row>
    <row r="33" spans="2:24" ht="30" customHeight="1" x14ac:dyDescent="0.2">
      <c r="B33" s="33"/>
      <c r="C33" s="17"/>
      <c r="D33" s="17"/>
      <c r="E33" s="41"/>
      <c r="F33" s="17"/>
      <c r="G33" s="18"/>
      <c r="H33" s="17" t="s">
        <v>16</v>
      </c>
      <c r="I33" s="17"/>
      <c r="J33" s="17"/>
      <c r="K33" s="17"/>
      <c r="L33" s="26">
        <f>SUM(L31:L32)</f>
        <v>0</v>
      </c>
      <c r="M33" s="17" t="s">
        <v>2</v>
      </c>
      <c r="N33" s="135">
        <f>SUM(N31:P32)</f>
        <v>0</v>
      </c>
      <c r="O33" s="135"/>
      <c r="P33" s="135"/>
      <c r="Q33" s="17" t="s">
        <v>12</v>
      </c>
      <c r="R33" s="23"/>
    </row>
    <row r="34" spans="2:24" ht="30" customHeight="1" thickBot="1" x14ac:dyDescent="0.25">
      <c r="B34" s="113" t="s">
        <v>15</v>
      </c>
      <c r="C34" s="114"/>
      <c r="D34" s="114"/>
      <c r="E34" s="132"/>
      <c r="F34" s="27"/>
      <c r="G34" s="24"/>
      <c r="H34" s="24"/>
      <c r="I34" s="24"/>
      <c r="J34" s="24"/>
      <c r="K34" s="24"/>
      <c r="L34" s="24"/>
      <c r="M34" s="24"/>
      <c r="N34" s="125">
        <f>COUNTIF(G27,"〇")*7000+COUNTIF(G28:G29,"〇")*4000+N30+N33</f>
        <v>0</v>
      </c>
      <c r="O34" s="125"/>
      <c r="P34" s="125"/>
      <c r="Q34" s="24" t="s">
        <v>12</v>
      </c>
      <c r="R34" s="44"/>
    </row>
    <row r="35" spans="2:24" ht="29.25" customHeight="1" x14ac:dyDescent="0.2">
      <c r="B35" s="8"/>
      <c r="C35" s="8"/>
      <c r="D35" s="8"/>
      <c r="E35" s="8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3"/>
      <c r="S35" s="13"/>
      <c r="T35" s="13"/>
      <c r="U35" s="13"/>
      <c r="V35" s="3"/>
      <c r="X35" s="3"/>
    </row>
    <row r="36" spans="2:24" ht="24.75" customHeight="1" x14ac:dyDescent="0.2"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3"/>
      <c r="W36" s="3"/>
      <c r="X36" s="3"/>
    </row>
    <row r="37" spans="2:24" ht="24.75" customHeight="1" x14ac:dyDescent="0.2"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</row>
  </sheetData>
  <sheetProtection sheet="1" objects="1" scenarios="1" selectLockedCells="1"/>
  <mergeCells count="55">
    <mergeCell ref="N34:P34"/>
    <mergeCell ref="B27:E27"/>
    <mergeCell ref="B30:E30"/>
    <mergeCell ref="B31:E31"/>
    <mergeCell ref="B34:E34"/>
    <mergeCell ref="G30:I30"/>
    <mergeCell ref="N31:P31"/>
    <mergeCell ref="N32:P32"/>
    <mergeCell ref="N33:P33"/>
    <mergeCell ref="H29:J29"/>
    <mergeCell ref="K29:L29"/>
    <mergeCell ref="N30:P30"/>
    <mergeCell ref="H27:J27"/>
    <mergeCell ref="K27:L27"/>
    <mergeCell ref="H28:J28"/>
    <mergeCell ref="K28:L28"/>
    <mergeCell ref="B26:R26"/>
    <mergeCell ref="B17:E17"/>
    <mergeCell ref="B20:E21"/>
    <mergeCell ref="F20:H20"/>
    <mergeCell ref="F21:H21"/>
    <mergeCell ref="I20:J20"/>
    <mergeCell ref="I21:J21"/>
    <mergeCell ref="F17:G17"/>
    <mergeCell ref="J17:N17"/>
    <mergeCell ref="B23:D24"/>
    <mergeCell ref="E23:R24"/>
    <mergeCell ref="B3:U3"/>
    <mergeCell ref="F8:G8"/>
    <mergeCell ref="N5:U5"/>
    <mergeCell ref="B8:E9"/>
    <mergeCell ref="N6:Q6"/>
    <mergeCell ref="R6:U6"/>
    <mergeCell ref="J9:U9"/>
    <mergeCell ref="B7:H7"/>
    <mergeCell ref="B6:D6"/>
    <mergeCell ref="E6:M6"/>
    <mergeCell ref="I7:U7"/>
    <mergeCell ref="Y22:AD22"/>
    <mergeCell ref="N8:O8"/>
    <mergeCell ref="F9:I9"/>
    <mergeCell ref="H8:M8"/>
    <mergeCell ref="P8:U8"/>
    <mergeCell ref="L12:N12"/>
    <mergeCell ref="L13:N13"/>
    <mergeCell ref="L14:N14"/>
    <mergeCell ref="M20:P21"/>
    <mergeCell ref="P12:U14"/>
    <mergeCell ref="B12:E14"/>
    <mergeCell ref="I12:K12"/>
    <mergeCell ref="I13:K13"/>
    <mergeCell ref="I14:K14"/>
    <mergeCell ref="F12:H12"/>
    <mergeCell ref="F13:H13"/>
    <mergeCell ref="F14:H14"/>
  </mergeCells>
  <phoneticPr fontId="1"/>
  <conditionalFormatting sqref="E6:M6">
    <cfRule type="expression" dxfId="13" priority="2">
      <formula>ISBLANK($E$6)=FALSE</formula>
    </cfRule>
  </conditionalFormatting>
  <conditionalFormatting sqref="F17:G17">
    <cfRule type="expression" dxfId="12" priority="6">
      <formula>ISBLANK($F$17)=FALSE</formula>
    </cfRule>
  </conditionalFormatting>
  <conditionalFormatting sqref="F12:H12">
    <cfRule type="expression" dxfId="11" priority="9">
      <formula>ISBLANK($F$12)=FALSE</formula>
    </cfRule>
  </conditionalFormatting>
  <conditionalFormatting sqref="F13:H13">
    <cfRule type="expression" dxfId="10" priority="8">
      <formula>ISBLANK($F$13)=FALSE</formula>
    </cfRule>
  </conditionalFormatting>
  <conditionalFormatting sqref="F14:H14">
    <cfRule type="expression" dxfId="9" priority="7">
      <formula>ISBLANK($F$14)=FALSE</formula>
    </cfRule>
  </conditionalFormatting>
  <conditionalFormatting sqref="H8:M8">
    <cfRule type="expression" dxfId="8" priority="12">
      <formula>ISBLANK($H$8)=FALSE</formula>
    </cfRule>
  </conditionalFormatting>
  <conditionalFormatting sqref="I7">
    <cfRule type="expression" dxfId="7" priority="13">
      <formula>ISBLANK($F$7)=FALSE</formula>
    </cfRule>
  </conditionalFormatting>
  <conditionalFormatting sqref="I20:J20">
    <cfRule type="expression" dxfId="6" priority="5">
      <formula>ISBLANK($I$20)=FALSE</formula>
    </cfRule>
  </conditionalFormatting>
  <conditionalFormatting sqref="I21:J21">
    <cfRule type="expression" dxfId="5" priority="4">
      <formula>ISBLANK($I$21)=FALSE</formula>
    </cfRule>
  </conditionalFormatting>
  <conditionalFormatting sqref="I7:U7">
    <cfRule type="expression" dxfId="4" priority="1">
      <formula>ISBLANK($I$7)=FALSE</formula>
    </cfRule>
  </conditionalFormatting>
  <conditionalFormatting sqref="J9:U9">
    <cfRule type="expression" dxfId="3" priority="10">
      <formula>ISBLANK($J$9)=FALSE</formula>
    </cfRule>
  </conditionalFormatting>
  <conditionalFormatting sqref="P8:U8">
    <cfRule type="expression" dxfId="2" priority="11">
      <formula>ISBLANK($P$8)=FALSE</formula>
    </cfRule>
  </conditionalFormatting>
  <conditionalFormatting sqref="R6:U6">
    <cfRule type="expression" dxfId="1" priority="14">
      <formula>ISBLANK($R$6)=FALSE</formula>
    </cfRule>
  </conditionalFormatting>
  <conditionalFormatting sqref="U4">
    <cfRule type="expression" dxfId="0" priority="3">
      <formula>"ISBLANK($E$6)=FALSE"</formula>
    </cfRule>
  </conditionalFormatting>
  <dataValidations count="2">
    <dataValidation type="list" allowBlank="1" showInputMessage="1" showErrorMessage="1" sqref="R6:U6" xr:uid="{A6233F22-1486-4918-850A-70C4157DA38D}">
      <formula1>"男子,女子,混合"</formula1>
    </dataValidation>
    <dataValidation type="list" allowBlank="1" showInputMessage="1" showErrorMessage="1" sqref="F12:H14" xr:uid="{C3E04B0F-C5BB-454A-91A7-0C63D6291F27}">
      <formula1>"　,〇"</formula1>
    </dataValidation>
  </dataValidations>
  <pageMargins left="0.70866141732283472" right="0.35433070866141736" top="0.23622047244094491" bottom="0.23622047244094491" header="0.47244094488188981" footer="0.23622047244094491"/>
  <pageSetup paperSize="9" scale="8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D15" sqref="D15"/>
    </sheetView>
  </sheetViews>
  <sheetFormatPr defaultRowHeight="13" x14ac:dyDescent="0.2"/>
  <sheetData/>
  <phoneticPr fontId="1"/>
  <pageMargins left="0.75" right="0.75" top="1" bottom="1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申込書兼注文書</vt:lpstr>
      <vt:lpstr>Sheet2</vt:lpstr>
      <vt:lpstr>申込書兼注文書!Print_Area</vt:lpstr>
      <vt:lpstr>カテゴリー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itubo</dc:creator>
  <cp:lastModifiedBy>真次 荒井</cp:lastModifiedBy>
  <cp:lastPrinted>2024-12-01T12:10:39Z</cp:lastPrinted>
  <dcterms:created xsi:type="dcterms:W3CDTF">2010-10-22T02:03:37Z</dcterms:created>
  <dcterms:modified xsi:type="dcterms:W3CDTF">2025-10-28T11:22:24Z</dcterms:modified>
</cp:coreProperties>
</file>